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J176" i="1"/>
  <c r="I176" i="1"/>
  <c r="H176" i="1"/>
  <c r="G157" i="1"/>
  <c r="H157" i="1"/>
  <c r="J157" i="1"/>
  <c r="I157" i="1"/>
  <c r="J195" i="1"/>
  <c r="I195" i="1"/>
  <c r="H195" i="1"/>
  <c r="G195" i="1"/>
  <c r="J138" i="1"/>
  <c r="I138" i="1"/>
  <c r="H138" i="1"/>
  <c r="G138" i="1"/>
  <c r="H119" i="1"/>
  <c r="G119" i="1"/>
  <c r="H100" i="1"/>
  <c r="G100" i="1"/>
  <c r="J100" i="1"/>
  <c r="I100" i="1"/>
  <c r="J81" i="1"/>
  <c r="F62" i="1"/>
  <c r="H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<sst xmlns="http://schemas.openxmlformats.org/spreadsheetml/2006/main" count="244" uniqueCount="77">
  <si>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</si>
  <si>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</si>
  <si>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</si>
  <si>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</si>
  <si>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</si>
  <si>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</si>
  <si>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</si>
  <si>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</si>
  <si>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</si>
  <si>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</si>
  <si>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</si>
  <si>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</si>
  <si>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</si>
  <si>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</si>
  <si>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</si>
  <si>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</si>
  <si>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</si>
  <si>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</si>
  <si>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</si>
  <si>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</si>
  <si>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</si>
  <si>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</si>
  <si>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</si>
  <si>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</si>
  <si>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</si>
  <si>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</si>
  <si>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</si>
  <si>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</si>
  <si>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</si>
  <si>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</si>
  <si>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</si>
  <si>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</si>
  <si>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</si>
  <si>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</si>
  <si>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</si>
  <si>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</si>
  <si>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</si>
  <si>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</si>
  <si>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</si>
  <si>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говядина по строгановски</t>
  </si>
  <si>
    <t>картофельное пюре</t>
  </si>
  <si>
    <t>чай с лимоном</t>
  </si>
  <si>
    <t>хлеб пшеничный</t>
  </si>
  <si>
    <t>хлеб ржаной</t>
  </si>
  <si>
    <t>суп картофельный с горохом и куринным пюре</t>
  </si>
  <si>
    <t>рыба, тушеная в томате с овощами</t>
  </si>
  <si>
    <t>рис отварной</t>
  </si>
  <si>
    <t>компот из свежих яблок</t>
  </si>
  <si>
    <t>суп овощной с фрикадельками</t>
  </si>
  <si>
    <t>гуляш из говядины</t>
  </si>
  <si>
    <t>макаронные изделия с овощами</t>
  </si>
  <si>
    <t>сок</t>
  </si>
  <si>
    <t>суп сливочный с рыбой</t>
  </si>
  <si>
    <t>капуста тушеная с куриным филе</t>
  </si>
  <si>
    <t>компот из сухофруктов</t>
  </si>
  <si>
    <t>рассольник по ленинградски с говядиной</t>
  </si>
  <si>
    <t>жаркое по домашнему</t>
  </si>
  <si>
    <t>суп овощной с куриным бедром и сметаной</t>
  </si>
  <si>
    <t>котлета из говядины с маслом сливочным</t>
  </si>
  <si>
    <t>каша гречневая</t>
  </si>
  <si>
    <t>напиток лимонный</t>
  </si>
  <si>
    <t>суп крестьянский</t>
  </si>
  <si>
    <t>котлета куриная с маслом сливочным</t>
  </si>
  <si>
    <t>каша пшенная</t>
  </si>
  <si>
    <t>рыба припущеная в молоке</t>
  </si>
  <si>
    <t>щи из свежей капусты с картофелем и говядиной</t>
  </si>
  <si>
    <t>картофель тушеный с овощами</t>
  </si>
  <si>
    <t>борщ с капустой говядиной и сметаной</t>
  </si>
  <si>
    <t>суп картофельный с крупой и сайрой</t>
  </si>
  <si>
    <t>азу с говядиной</t>
  </si>
  <si>
    <t>компот из кураги и чернослива</t>
  </si>
  <si>
    <t>свёкольник со сметаной</t>
  </si>
  <si>
    <t>шницель печеночный</t>
  </si>
  <si>
    <t>овощное рагу</t>
  </si>
  <si>
    <t>Директор</t>
  </si>
  <si>
    <t>Опарина О.О.</t>
  </si>
  <si>
    <t>МОУ Хазанская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</si>
</sst>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149" sqref="N1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4</v>
      </c>
      <c r="H15" s="43">
        <v>4</v>
      </c>
      <c r="I15" s="43">
        <v>11</v>
      </c>
      <c r="J15" s="43">
        <v>92</v>
      </c>
      <c r="K15" s="44">
        <v>22</v>
      </c>
      <c r="L15" s="43">
        <v>31.9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100</v>
      </c>
      <c r="G16" s="43">
        <v>10</v>
      </c>
      <c r="H16" s="43">
        <v>7</v>
      </c>
      <c r="I16" s="43">
        <v>3</v>
      </c>
      <c r="J16" s="43">
        <v>130</v>
      </c>
      <c r="K16" s="44">
        <v>32</v>
      </c>
      <c r="L16" s="43">
        <v>43.63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5</v>
      </c>
      <c r="H17" s="43">
        <v>7</v>
      </c>
      <c r="I17" s="43">
        <v>39</v>
      </c>
      <c r="J17" s="43">
        <v>239</v>
      </c>
      <c r="K17" s="44">
        <v>61</v>
      </c>
      <c r="L17" s="43">
        <v>11.53</v>
      </c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</v>
      </c>
      <c r="H18" s="43">
        <v>0</v>
      </c>
      <c r="I18" s="43">
        <v>29</v>
      </c>
      <c r="J18" s="43">
        <v>111</v>
      </c>
      <c r="K18" s="44">
        <v>52</v>
      </c>
      <c r="L18" s="43">
        <v>5.58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</v>
      </c>
      <c r="H19" s="43">
        <v>3</v>
      </c>
      <c r="I19" s="43">
        <v>26</v>
      </c>
      <c r="J19" s="43">
        <v>92</v>
      </c>
      <c r="K19" s="44">
        <v>11</v>
      </c>
      <c r="L19" s="43">
        <v>6.24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3</v>
      </c>
      <c r="H20" s="43">
        <v>1</v>
      </c>
      <c r="I20" s="43">
        <v>13</v>
      </c>
      <c r="J20" s="43">
        <v>78</v>
      </c>
      <c r="K20" s="44">
        <v>12</v>
      </c>
      <c r="L20" s="43">
        <v>3.12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</v>
      </c>
      <c r="H23" s="19">
        <f t="shared" si="2"/>
        <v>22</v>
      </c>
      <c r="I23" s="19">
        <f t="shared" si="2"/>
        <v>121</v>
      </c>
      <c r="J23" s="19">
        <f t="shared" si="2"/>
        <v>742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27</v>
      </c>
      <c r="H24" s="32">
        <f t="shared" si="4"/>
        <v>22</v>
      </c>
      <c r="I24" s="32">
        <f t="shared" si="4"/>
        <v>121</v>
      </c>
      <c r="J24" s="32">
        <f t="shared" si="4"/>
        <v>742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2</v>
      </c>
      <c r="H34" s="43">
        <v>5</v>
      </c>
      <c r="I34" s="43">
        <v>18</v>
      </c>
      <c r="J34" s="43">
        <v>121</v>
      </c>
      <c r="K34" s="44">
        <v>14</v>
      </c>
      <c r="L34" s="43">
        <v>19.079999999999998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91</v>
      </c>
      <c r="G35" s="43">
        <v>12</v>
      </c>
      <c r="H35" s="43">
        <v>11</v>
      </c>
      <c r="I35" s="43">
        <v>11</v>
      </c>
      <c r="J35" s="43">
        <v>153</v>
      </c>
      <c r="K35" s="44">
        <v>24</v>
      </c>
      <c r="L35" s="43">
        <v>50.54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1</v>
      </c>
      <c r="H36" s="43">
        <v>5</v>
      </c>
      <c r="I36" s="43">
        <v>36</v>
      </c>
      <c r="J36" s="43">
        <v>209</v>
      </c>
      <c r="K36" s="44">
        <v>41</v>
      </c>
      <c r="L36" s="43">
        <v>11.97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31</v>
      </c>
      <c r="J37" s="43">
        <v>118</v>
      </c>
      <c r="K37" s="44">
        <v>50</v>
      </c>
      <c r="L37" s="43">
        <v>11.05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</v>
      </c>
      <c r="H38" s="43">
        <v>3</v>
      </c>
      <c r="I38" s="43">
        <v>26</v>
      </c>
      <c r="J38" s="43">
        <v>92</v>
      </c>
      <c r="K38" s="44">
        <v>11</v>
      </c>
      <c r="L38" s="43">
        <v>6.24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3</v>
      </c>
      <c r="H39" s="43">
        <v>1</v>
      </c>
      <c r="I39" s="43">
        <v>13</v>
      </c>
      <c r="J39" s="43">
        <v>78</v>
      </c>
      <c r="K39" s="44">
        <v>12</v>
      </c>
      <c r="L39" s="43">
        <v>3.12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781</v>
      </c>
      <c r="G42" s="19">
        <f t="shared" ref="G42" si="10">SUM(G33:G41)</f>
        <v>22</v>
      </c>
      <c r="H42" s="19">
        <f t="shared" ref="H42" si="11">SUM(H33:H41)</f>
        <v>25</v>
      </c>
      <c r="I42" s="19">
        <f t="shared" ref="I42" si="12">SUM(I33:I41)</f>
        <v>135</v>
      </c>
      <c r="J42" s="19">
        <f t="shared" ref="J42:L42" si="13">SUM(J33:J41)</f>
        <v>771</v>
      </c>
      <c r="K42" s="25"/>
      <c r="L42" s="19">
        <f t="shared" si="13"/>
        <v>102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781</v>
      </c>
      <c r="G43" s="32">
        <f t="shared" ref="G43" si="14">G32+G42</f>
        <v>22</v>
      </c>
      <c r="H43" s="32">
        <f t="shared" ref="H43" si="15">H32+H42</f>
        <v>25</v>
      </c>
      <c r="I43" s="32">
        <f t="shared" ref="I43" si="16">I32+I42</f>
        <v>135</v>
      </c>
      <c r="J43" s="32">
        <f t="shared" ref="J43:L43" si="17">J32+J42</f>
        <v>771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4</v>
      </c>
      <c r="H53" s="43">
        <v>3</v>
      </c>
      <c r="I53" s="43">
        <v>45</v>
      </c>
      <c r="J53" s="43">
        <v>158</v>
      </c>
      <c r="K53" s="44">
        <v>21</v>
      </c>
      <c r="L53" s="43">
        <v>15.12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100</v>
      </c>
      <c r="G54" s="43">
        <v>9</v>
      </c>
      <c r="H54" s="43">
        <v>8</v>
      </c>
      <c r="I54" s="43">
        <v>10</v>
      </c>
      <c r="J54" s="43">
        <v>161</v>
      </c>
      <c r="K54" s="44">
        <v>32</v>
      </c>
      <c r="L54" s="43">
        <v>43.36</v>
      </c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2</v>
      </c>
      <c r="H55" s="43">
        <v>7</v>
      </c>
      <c r="I55" s="43">
        <v>13</v>
      </c>
      <c r="J55" s="43">
        <v>142</v>
      </c>
      <c r="K55" s="44">
        <v>44</v>
      </c>
      <c r="L55" s="43">
        <v>15.08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</v>
      </c>
      <c r="I56" s="43">
        <v>20</v>
      </c>
      <c r="J56" s="43">
        <v>92</v>
      </c>
      <c r="K56" s="44">
        <v>59</v>
      </c>
      <c r="L56" s="43">
        <v>19.079999999999998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</v>
      </c>
      <c r="H57" s="43">
        <v>3</v>
      </c>
      <c r="I57" s="43">
        <v>26</v>
      </c>
      <c r="J57" s="43">
        <v>92</v>
      </c>
      <c r="K57" s="44">
        <v>11</v>
      </c>
      <c r="L57" s="43">
        <v>6.24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3</v>
      </c>
      <c r="H58" s="43">
        <v>1</v>
      </c>
      <c r="I58" s="43">
        <v>13</v>
      </c>
      <c r="J58" s="43">
        <v>78</v>
      </c>
      <c r="K58" s="44">
        <v>12</v>
      </c>
      <c r="L58" s="43">
        <v>3.12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23</v>
      </c>
      <c r="H61" s="19">
        <f t="shared" ref="H61" si="23">SUM(H52:H60)</f>
        <v>22</v>
      </c>
      <c r="I61" s="19">
        <f t="shared" ref="I61" si="24">SUM(I52:I60)</f>
        <v>127</v>
      </c>
      <c r="J61" s="19">
        <f t="shared" ref="J61:L61" si="25">SUM(J52:J60)</f>
        <v>723</v>
      </c>
      <c r="K61" s="25"/>
      <c r="L61" s="19">
        <f t="shared" si="25"/>
        <v>102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23</v>
      </c>
      <c r="H62" s="32">
        <f t="shared" ref="H62" si="27">H51+H61</f>
        <v>22</v>
      </c>
      <c r="I62" s="32">
        <f t="shared" ref="I62" si="28">I51+I61</f>
        <v>127</v>
      </c>
      <c r="J62" s="32">
        <f t="shared" ref="J62:L62" si="29">J51+J61</f>
        <v>723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9</v>
      </c>
      <c r="H72" s="43">
        <v>8</v>
      </c>
      <c r="I72" s="43">
        <v>12</v>
      </c>
      <c r="J72" s="43">
        <v>173</v>
      </c>
      <c r="K72" s="44">
        <v>16</v>
      </c>
      <c r="L72" s="43">
        <v>44.31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200</v>
      </c>
      <c r="G73" s="43">
        <v>10</v>
      </c>
      <c r="H73" s="43">
        <v>6</v>
      </c>
      <c r="I73" s="43">
        <v>12</v>
      </c>
      <c r="J73" s="43">
        <v>252</v>
      </c>
      <c r="K73" s="44">
        <v>26</v>
      </c>
      <c r="L73" s="43">
        <v>39.979999999999997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</v>
      </c>
      <c r="I75" s="43">
        <v>29</v>
      </c>
      <c r="J75" s="43">
        <v>111</v>
      </c>
      <c r="K75" s="44">
        <v>62</v>
      </c>
      <c r="L75" s="43">
        <v>8.35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</v>
      </c>
      <c r="H76" s="43">
        <v>3</v>
      </c>
      <c r="I76" s="43">
        <v>26</v>
      </c>
      <c r="J76" s="43">
        <v>92</v>
      </c>
      <c r="K76" s="44">
        <v>11</v>
      </c>
      <c r="L76" s="43">
        <v>6.24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3</v>
      </c>
      <c r="H77" s="43">
        <v>1</v>
      </c>
      <c r="I77" s="43">
        <v>13</v>
      </c>
      <c r="J77" s="43">
        <v>78</v>
      </c>
      <c r="K77" s="44">
        <v>12</v>
      </c>
      <c r="L77" s="43">
        <v>3.12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18</v>
      </c>
      <c r="I80" s="19">
        <f t="shared" ref="I80" si="36">SUM(I71:I79)</f>
        <v>92</v>
      </c>
      <c r="J80" s="19">
        <f t="shared" ref="J80:L80" si="37">SUM(J71:J79)</f>
        <v>706</v>
      </c>
      <c r="K80" s="25"/>
      <c r="L80" s="19">
        <f t="shared" si="37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740</v>
      </c>
      <c r="G81" s="32">
        <f t="shared" ref="G81" si="38">G70+G80</f>
        <v>27</v>
      </c>
      <c r="H81" s="32">
        <f t="shared" ref="H81" si="39">H70+H80</f>
        <v>18</v>
      </c>
      <c r="I81" s="32">
        <f t="shared" ref="I81" si="40">I70+I80</f>
        <v>92</v>
      </c>
      <c r="J81" s="32">
        <f t="shared" ref="J81:L81" si="41">J70+J80</f>
        <v>706</v>
      </c>
      <c r="K81" s="32"/>
      <c r="L81" s="32">
        <f t="shared" si="41"/>
        <v>101.99999999999999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6</v>
      </c>
      <c r="H91" s="43">
        <v>13</v>
      </c>
      <c r="I91" s="43">
        <v>16</v>
      </c>
      <c r="J91" s="43">
        <v>184</v>
      </c>
      <c r="K91" s="44">
        <v>17</v>
      </c>
      <c r="L91" s="43">
        <v>32.74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180</v>
      </c>
      <c r="G92" s="43">
        <v>13</v>
      </c>
      <c r="H92" s="43">
        <v>8</v>
      </c>
      <c r="I92" s="43">
        <v>53</v>
      </c>
      <c r="J92" s="43">
        <v>276</v>
      </c>
      <c r="K92" s="44">
        <v>27</v>
      </c>
      <c r="L92" s="43">
        <v>44.16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23</v>
      </c>
      <c r="J94" s="43">
        <v>102</v>
      </c>
      <c r="K94" s="44">
        <v>59</v>
      </c>
      <c r="L94" s="43">
        <v>15.74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</v>
      </c>
      <c r="H95" s="43">
        <v>3</v>
      </c>
      <c r="I95" s="43">
        <v>26</v>
      </c>
      <c r="J95" s="43">
        <v>92</v>
      </c>
      <c r="K95" s="44">
        <v>11</v>
      </c>
      <c r="L95" s="43">
        <v>6.24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3</v>
      </c>
      <c r="H96" s="43">
        <v>1</v>
      </c>
      <c r="I96" s="43">
        <v>13</v>
      </c>
      <c r="J96" s="43">
        <v>78</v>
      </c>
      <c r="K96" s="44">
        <v>12</v>
      </c>
      <c r="L96" s="43">
        <v>3.12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</v>
      </c>
      <c r="H99" s="19">
        <f t="shared" ref="H99" si="47">SUM(H90:H98)</f>
        <v>25</v>
      </c>
      <c r="I99" s="19">
        <f t="shared" ref="I99" si="48">SUM(I90:I98)</f>
        <v>131</v>
      </c>
      <c r="J99" s="19">
        <f t="shared" ref="J99:L99" si="49">SUM(J90:J98)</f>
        <v>732</v>
      </c>
      <c r="K99" s="25"/>
      <c r="L99" s="19">
        <f t="shared" si="49"/>
        <v>102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26</v>
      </c>
      <c r="H100" s="32">
        <f t="shared" ref="H100" si="51">H89+H99</f>
        <v>25</v>
      </c>
      <c r="I100" s="32">
        <f t="shared" ref="I100" si="52">I89+I99</f>
        <v>131</v>
      </c>
      <c r="J100" s="32">
        <f t="shared" ref="J100:L100" si="53">J89+J99</f>
        <v>732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5</v>
      </c>
      <c r="H110" s="43">
        <v>5</v>
      </c>
      <c r="I110" s="43">
        <v>12</v>
      </c>
      <c r="J110" s="43">
        <v>157</v>
      </c>
      <c r="K110" s="44">
        <v>20</v>
      </c>
      <c r="L110" s="43">
        <v>11.71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13</v>
      </c>
      <c r="H111" s="43">
        <v>14</v>
      </c>
      <c r="I111" s="43">
        <v>8</v>
      </c>
      <c r="J111" s="43">
        <v>208</v>
      </c>
      <c r="K111" s="44">
        <v>31</v>
      </c>
      <c r="L111" s="43">
        <v>48.15</v>
      </c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2</v>
      </c>
      <c r="H112" s="43">
        <v>5</v>
      </c>
      <c r="I112" s="43">
        <v>25</v>
      </c>
      <c r="J112" s="43">
        <v>184</v>
      </c>
      <c r="K112" s="44">
        <v>42</v>
      </c>
      <c r="L112" s="43">
        <v>9.58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1</v>
      </c>
      <c r="I113" s="43">
        <v>22</v>
      </c>
      <c r="J113" s="43">
        <v>91</v>
      </c>
      <c r="K113" s="44">
        <v>59</v>
      </c>
      <c r="L113" s="43">
        <v>23.2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</v>
      </c>
      <c r="H114" s="43">
        <v>3</v>
      </c>
      <c r="I114" s="43">
        <v>26</v>
      </c>
      <c r="J114" s="43">
        <v>92</v>
      </c>
      <c r="K114" s="44">
        <v>11</v>
      </c>
      <c r="L114" s="43">
        <v>6.24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3</v>
      </c>
      <c r="H115" s="43">
        <v>1</v>
      </c>
      <c r="I115" s="43">
        <v>13</v>
      </c>
      <c r="J115" s="43">
        <v>78</v>
      </c>
      <c r="K115" s="44">
        <v>12</v>
      </c>
      <c r="L115" s="43">
        <v>3.12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29</v>
      </c>
      <c r="I118" s="19">
        <f t="shared" si="56"/>
        <v>106</v>
      </c>
      <c r="J118" s="19">
        <f t="shared" si="56"/>
        <v>810</v>
      </c>
      <c r="K118" s="25"/>
      <c r="L118" s="19">
        <f t="shared" ref="L118" si="57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790</v>
      </c>
      <c r="G119" s="32">
        <f t="shared" ref="G119" si="58">G108+G118</f>
        <v>28</v>
      </c>
      <c r="H119" s="32">
        <f t="shared" ref="H119" si="59">H108+H118</f>
        <v>29</v>
      </c>
      <c r="I119" s="32">
        <f t="shared" ref="I119" si="60">I108+I118</f>
        <v>106</v>
      </c>
      <c r="J119" s="32">
        <f t="shared" ref="J119:L119" si="61">J108+J118</f>
        <v>810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2</v>
      </c>
      <c r="H129" s="43">
        <v>3</v>
      </c>
      <c r="I129" s="43">
        <v>5</v>
      </c>
      <c r="J129" s="43">
        <v>119</v>
      </c>
      <c r="K129" s="44">
        <v>18</v>
      </c>
      <c r="L129" s="43">
        <v>30.12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13</v>
      </c>
      <c r="H130" s="43">
        <v>7</v>
      </c>
      <c r="I130" s="43">
        <v>4</v>
      </c>
      <c r="J130" s="43">
        <v>138</v>
      </c>
      <c r="K130" s="44">
        <v>28</v>
      </c>
      <c r="L130" s="43">
        <v>34.229999999999997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2</v>
      </c>
      <c r="H131" s="43">
        <v>7</v>
      </c>
      <c r="I131" s="43">
        <v>13</v>
      </c>
      <c r="J131" s="43">
        <v>143</v>
      </c>
      <c r="K131" s="44">
        <v>43</v>
      </c>
      <c r="L131" s="43">
        <v>10.89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</v>
      </c>
      <c r="H132" s="43">
        <v>0</v>
      </c>
      <c r="I132" s="43">
        <v>33</v>
      </c>
      <c r="J132" s="43">
        <v>136</v>
      </c>
      <c r="K132" s="44">
        <v>59</v>
      </c>
      <c r="L132" s="43">
        <v>17.399999999999999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2</v>
      </c>
      <c r="H133" s="43">
        <v>1</v>
      </c>
      <c r="I133" s="43">
        <v>13</v>
      </c>
      <c r="J133" s="43">
        <v>92</v>
      </c>
      <c r="K133" s="44">
        <v>11</v>
      </c>
      <c r="L133" s="43">
        <v>6.24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3</v>
      </c>
      <c r="H134" s="43">
        <v>1</v>
      </c>
      <c r="I134" s="43">
        <v>13</v>
      </c>
      <c r="J134" s="43">
        <v>78</v>
      </c>
      <c r="K134" s="44">
        <v>12</v>
      </c>
      <c r="L134" s="43">
        <v>3.12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</v>
      </c>
      <c r="H137" s="19">
        <f t="shared" si="64"/>
        <v>19</v>
      </c>
      <c r="I137" s="19">
        <f t="shared" si="64"/>
        <v>81</v>
      </c>
      <c r="J137" s="19">
        <f t="shared" si="64"/>
        <v>706</v>
      </c>
      <c r="K137" s="25"/>
      <c r="L137" s="19">
        <f t="shared" ref="L137" si="65">SUM(L128:L136)</f>
        <v>101.99999999999999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23</v>
      </c>
      <c r="H138" s="32">
        <f t="shared" ref="H138" si="67">H127+H137</f>
        <v>19</v>
      </c>
      <c r="I138" s="32">
        <f t="shared" ref="I138" si="68">I127+I137</f>
        <v>81</v>
      </c>
      <c r="J138" s="32">
        <f t="shared" ref="J138:L138" si="69">J127+J137</f>
        <v>706</v>
      </c>
      <c r="K138" s="32"/>
      <c r="L138" s="32">
        <f t="shared" si="69"/>
        <v>101.99999999999999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6</v>
      </c>
      <c r="H148" s="43">
        <v>3</v>
      </c>
      <c r="I148" s="43">
        <v>4</v>
      </c>
      <c r="J148" s="43">
        <v>169</v>
      </c>
      <c r="K148" s="44">
        <v>19</v>
      </c>
      <c r="L148" s="43">
        <v>18.850000000000001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180</v>
      </c>
      <c r="G149" s="43">
        <v>11</v>
      </c>
      <c r="H149" s="43">
        <v>8</v>
      </c>
      <c r="I149" s="43">
        <v>80</v>
      </c>
      <c r="J149" s="43">
        <v>306</v>
      </c>
      <c r="K149" s="44">
        <v>34</v>
      </c>
      <c r="L149" s="43">
        <v>60.59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</v>
      </c>
      <c r="I151" s="43">
        <v>29</v>
      </c>
      <c r="J151" s="43">
        <v>141</v>
      </c>
      <c r="K151" s="44">
        <v>62</v>
      </c>
      <c r="L151" s="43">
        <v>13.2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</v>
      </c>
      <c r="H152" s="43">
        <v>3</v>
      </c>
      <c r="I152" s="43">
        <v>26</v>
      </c>
      <c r="J152" s="43">
        <v>92</v>
      </c>
      <c r="K152" s="44">
        <v>11</v>
      </c>
      <c r="L152" s="43">
        <v>6.24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3</v>
      </c>
      <c r="H153" s="43">
        <v>1</v>
      </c>
      <c r="I153" s="43">
        <v>13</v>
      </c>
      <c r="J153" s="43">
        <v>78</v>
      </c>
      <c r="K153" s="44">
        <v>12</v>
      </c>
      <c r="L153" s="43">
        <v>3.12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15</v>
      </c>
      <c r="I156" s="19">
        <f t="shared" si="72"/>
        <v>152</v>
      </c>
      <c r="J156" s="19">
        <f t="shared" si="72"/>
        <v>786</v>
      </c>
      <c r="K156" s="25"/>
      <c r="L156" s="19">
        <f t="shared" ref="L156" si="73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25</v>
      </c>
      <c r="H157" s="32">
        <f t="shared" ref="H157" si="75">H146+H156</f>
        <v>15</v>
      </c>
      <c r="I157" s="32">
        <f t="shared" ref="I157" si="76">I146+I156</f>
        <v>152</v>
      </c>
      <c r="J157" s="32">
        <f t="shared" ref="J157:L157" si="77">J146+J156</f>
        <v>786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5</v>
      </c>
      <c r="H167" s="43">
        <v>7</v>
      </c>
      <c r="I167" s="43">
        <v>8</v>
      </c>
      <c r="J167" s="43">
        <v>126</v>
      </c>
      <c r="K167" s="44">
        <v>15</v>
      </c>
      <c r="L167" s="43">
        <v>29.79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100</v>
      </c>
      <c r="G168" s="43">
        <v>10</v>
      </c>
      <c r="H168" s="43">
        <v>14</v>
      </c>
      <c r="I168" s="43">
        <v>2</v>
      </c>
      <c r="J168" s="43">
        <v>161</v>
      </c>
      <c r="K168" s="44">
        <v>25</v>
      </c>
      <c r="L168" s="43">
        <v>31.26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1</v>
      </c>
      <c r="H169" s="43">
        <v>7</v>
      </c>
      <c r="I169" s="43">
        <v>27</v>
      </c>
      <c r="J169" s="43">
        <v>188</v>
      </c>
      <c r="K169" s="44">
        <v>47</v>
      </c>
      <c r="L169" s="43">
        <v>16.37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26</v>
      </c>
      <c r="J170" s="43">
        <v>120</v>
      </c>
      <c r="K170" s="44">
        <v>59</v>
      </c>
      <c r="L170" s="43">
        <v>15.22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</v>
      </c>
      <c r="H171" s="43">
        <v>3</v>
      </c>
      <c r="I171" s="43">
        <v>26</v>
      </c>
      <c r="J171" s="43">
        <v>92</v>
      </c>
      <c r="K171" s="44">
        <v>11</v>
      </c>
      <c r="L171" s="43">
        <v>6.24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3</v>
      </c>
      <c r="H172" s="43">
        <v>1</v>
      </c>
      <c r="I172" s="43">
        <v>13</v>
      </c>
      <c r="J172" s="43">
        <v>78</v>
      </c>
      <c r="K172" s="44">
        <v>12</v>
      </c>
      <c r="L172" s="43">
        <v>3.12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</v>
      </c>
      <c r="H175" s="19">
        <f t="shared" si="80"/>
        <v>32</v>
      </c>
      <c r="I175" s="19">
        <f t="shared" si="80"/>
        <v>102</v>
      </c>
      <c r="J175" s="19">
        <f t="shared" si="80"/>
        <v>765</v>
      </c>
      <c r="K175" s="25"/>
      <c r="L175" s="19">
        <f t="shared" ref="L175" si="81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24</v>
      </c>
      <c r="H176" s="32">
        <f t="shared" ref="H176" si="83">H165+H175</f>
        <v>32</v>
      </c>
      <c r="I176" s="32">
        <f t="shared" ref="I176" si="84">I165+I175</f>
        <v>102</v>
      </c>
      <c r="J176" s="32">
        <f t="shared" ref="J176:L176" si="85">J165+J175</f>
        <v>765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6</v>
      </c>
      <c r="H186" s="43">
        <v>4</v>
      </c>
      <c r="I186" s="43">
        <v>9</v>
      </c>
      <c r="J186" s="43">
        <v>128</v>
      </c>
      <c r="K186" s="44">
        <v>13</v>
      </c>
      <c r="L186" s="43">
        <v>23.68</v>
      </c>
    </row>
    <row r="187" spans="1:12" ht="15" x14ac:dyDescent="0.25">
      <c r="A187" s="23"/>
      <c r="B187" s="15"/>
      <c r="C187" s="11"/>
      <c r="D187" s="7" t="s">
        <v>28</v>
      </c>
      <c r="E187" s="42" t="s">
        <v>39</v>
      </c>
      <c r="F187" s="43">
        <v>92</v>
      </c>
      <c r="G187" s="43">
        <v>6</v>
      </c>
      <c r="H187" s="43">
        <v>13</v>
      </c>
      <c r="I187" s="43">
        <v>4</v>
      </c>
      <c r="J187" s="43">
        <v>230</v>
      </c>
      <c r="K187" s="44">
        <v>23</v>
      </c>
      <c r="L187" s="43">
        <v>49.5</v>
      </c>
    </row>
    <row r="188" spans="1:12" ht="15" x14ac:dyDescent="0.25">
      <c r="A188" s="23"/>
      <c r="B188" s="15"/>
      <c r="C188" s="11"/>
      <c r="D188" s="7" t="s">
        <v>29</v>
      </c>
      <c r="E188" s="42" t="s">
        <v>40</v>
      </c>
      <c r="F188" s="43">
        <v>150</v>
      </c>
      <c r="G188" s="43">
        <v>3</v>
      </c>
      <c r="H188" s="43">
        <v>6</v>
      </c>
      <c r="I188" s="43">
        <v>40</v>
      </c>
      <c r="J188" s="43">
        <v>155</v>
      </c>
      <c r="K188" s="44">
        <v>38</v>
      </c>
      <c r="L188" s="43">
        <v>14.59</v>
      </c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1</v>
      </c>
      <c r="H189" s="43">
        <v>0</v>
      </c>
      <c r="I189" s="43">
        <v>7</v>
      </c>
      <c r="J189" s="43">
        <v>27</v>
      </c>
      <c r="K189" s="44">
        <v>52</v>
      </c>
      <c r="L189" s="43">
        <v>4.87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</v>
      </c>
      <c r="H190" s="43">
        <v>3</v>
      </c>
      <c r="I190" s="43">
        <v>26</v>
      </c>
      <c r="J190" s="43">
        <v>92</v>
      </c>
      <c r="K190" s="44">
        <v>11</v>
      </c>
      <c r="L190" s="43">
        <v>6.24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3</v>
      </c>
      <c r="H191" s="43">
        <v>1</v>
      </c>
      <c r="I191" s="43">
        <v>13</v>
      </c>
      <c r="J191" s="43">
        <v>78</v>
      </c>
      <c r="K191" s="44">
        <v>12</v>
      </c>
      <c r="L191" s="43">
        <v>3.12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782</v>
      </c>
      <c r="G194" s="19">
        <f t="shared" ref="G194:J194" si="88">SUM(G185:G193)</f>
        <v>23</v>
      </c>
      <c r="H194" s="19">
        <f t="shared" si="88"/>
        <v>27</v>
      </c>
      <c r="I194" s="19">
        <f t="shared" si="88"/>
        <v>99</v>
      </c>
      <c r="J194" s="19">
        <f t="shared" si="88"/>
        <v>710</v>
      </c>
      <c r="K194" s="25"/>
      <c r="L194" s="19">
        <f t="shared" ref="L194" si="89">SUM(L185:L193)</f>
        <v>102.00000000000001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782</v>
      </c>
      <c r="G195" s="32">
        <f t="shared" ref="G195" si="90">G184+G194</f>
        <v>23</v>
      </c>
      <c r="H195" s="32">
        <f t="shared" ref="H195" si="91">H184+H194</f>
        <v>27</v>
      </c>
      <c r="I195" s="32">
        <f t="shared" ref="I195" si="92">I184+I194</f>
        <v>99</v>
      </c>
      <c r="J195" s="32">
        <f t="shared" ref="J195:L195" si="93">J184+J194</f>
        <v>710</v>
      </c>
      <c r="K195" s="32"/>
      <c r="L195" s="32">
        <f t="shared" si="93"/>
        <v>102.00000000000001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769.3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</v>
      </c>
      <c r="H196" s="34">
        <f t="shared" si="94"/>
        <v>23.4</v>
      </c>
      <c r="I196" s="34">
        <f t="shared" si="94"/>
        <v>114.6</v>
      </c>
      <c r="J196" s="34">
        <f t="shared" si="94"/>
        <v>745.1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2025-02-13T01:02:53Z</cp:lastPrinted>
  <dcterms:created xsi:type="dcterms:W3CDTF">2022-05-16T14:23:56Z</dcterms:created>
  <dcterms:modified xsi:type="dcterms:W3CDTF">2025-02-13T05:39:59Z</dcterms:modified>
</cp:coreProperties>
</file>